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Desktop\Pete Stuff\Sensei Solutions Group\"/>
    </mc:Choice>
  </mc:AlternateContent>
  <xr:revisionPtr revIDLastSave="0" documentId="13_ncr:1_{CC8BAC85-8FC6-4833-8844-2B1AC00A0DA5}" xr6:coauthVersionLast="47" xr6:coauthVersionMax="47" xr10:uidLastSave="{00000000-0000-0000-0000-000000000000}"/>
  <bookViews>
    <workbookView xWindow="-28920" yWindow="-120" windowWidth="29040" windowHeight="15720" xr2:uid="{E3AF7627-230B-4A0A-93F7-4DD572CF927C}"/>
  </bookViews>
  <sheets>
    <sheet name="Data Entry and Cha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C5" i="1" s="1"/>
  <c r="C11" i="1" l="1"/>
  <c r="C9" i="1"/>
  <c r="C7" i="1"/>
  <c r="C6" i="1"/>
  <c r="C10" i="1"/>
  <c r="C8" i="1"/>
  <c r="C2" i="1"/>
  <c r="D2" i="1" s="1"/>
  <c r="D3" i="1" s="1"/>
  <c r="D4" i="1" s="1"/>
  <c r="D5" i="1" s="1"/>
  <c r="C4" i="1"/>
  <c r="C3" i="1"/>
  <c r="D6" i="1" l="1"/>
  <c r="D7" i="1" s="1"/>
  <c r="D8" i="1" s="1"/>
  <c r="D9" i="1" s="1"/>
  <c r="D10" i="1" s="1"/>
  <c r="D11" i="1" s="1"/>
</calcChain>
</file>

<file path=xl/sharedStrings.xml><?xml version="1.0" encoding="utf-8"?>
<sst xmlns="http://schemas.openxmlformats.org/spreadsheetml/2006/main" count="15" uniqueCount="15">
  <si>
    <t>Issue</t>
  </si>
  <si>
    <t>Occurances</t>
  </si>
  <si>
    <t>% of Total</t>
  </si>
  <si>
    <t>Cumulative %</t>
  </si>
  <si>
    <t>DOCUMENTATION</t>
  </si>
  <si>
    <t>FINISH</t>
  </si>
  <si>
    <t>PROCESSING</t>
  </si>
  <si>
    <t>INCOMPLETE/WRONG</t>
  </si>
  <si>
    <t>MATERIAL</t>
  </si>
  <si>
    <t>DIMENSIONAL</t>
  </si>
  <si>
    <t>MATERIAL REVIEW ESCAPE</t>
  </si>
  <si>
    <t>DAMAGE</t>
  </si>
  <si>
    <t>F50-FOREIGN OBJECT DEBRIS</t>
  </si>
  <si>
    <t>MK - PART MARKING</t>
  </si>
  <si>
    <t>Total Occurances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</si>
</sst>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9" fontId="0" fillId="0" borderId="0" xfId="1" applyFont="1"/>
  </cellXfs>
  <cellStyles count="2">
    <cellStyle name="Normal" xfId="0" builtinId="0"/>
    <cellStyle name="Percent" xfId="1" builtinId="5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chemeClr val="tx1"/>
                </a:solidFill>
              </a:rPr>
              <a:t>Pareto Chart of Issues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'Data Entry and Chart'!$B$1</c:f>
              <c:strCache>
                <c:ptCount val="1"/>
                <c:pt idx="0">
                  <c:v>Occurances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Entry and Chart'!$A$2:$A$11</c:f>
              <c:strCache>
                <c:ptCount val="10"/>
                <c:pt idx="0">
                  <c:v>MATERIAL</c:v>
                </c:pt>
                <c:pt idx="1">
                  <c:v>DOCUMENTATION</c:v>
                </c:pt>
                <c:pt idx="2">
                  <c:v>FINISH</c:v>
                </c:pt>
                <c:pt idx="3">
                  <c:v>PROCESSING</c:v>
                </c:pt>
                <c:pt idx="4">
                  <c:v>INCOMPLETE/WRONG</c:v>
                </c:pt>
                <c:pt idx="5">
                  <c:v>DIMENSIONAL</c:v>
                </c:pt>
                <c:pt idx="6">
                  <c:v>MATERIAL REVIEW ESCAPE</c:v>
                </c:pt>
                <c:pt idx="7">
                  <c:v>DAMAGE</c:v>
                </c:pt>
                <c:pt idx="8">
                  <c:v>F50-FOREIGN OBJECT DEBRIS</c:v>
                </c:pt>
                <c:pt idx="9">
                  <c:v>MK - PART MARKING</c:v>
                </c:pt>
              </c:strCache>
            </c:strRef>
          </c:cat>
          <c:val>
            <c:numRef>
              <c:f>'Data Entry and Chart'!$B$2:$B$11</c:f>
              <c:numCache>
                <c:formatCode>General</c:formatCode>
                <c:ptCount val="10"/>
                <c:pt idx="0">
                  <c:v>89</c:v>
                </c:pt>
                <c:pt idx="1">
                  <c:v>46</c:v>
                </c:pt>
                <c:pt idx="2">
                  <c:v>29</c:v>
                </c:pt>
                <c:pt idx="3">
                  <c:v>23</c:v>
                </c:pt>
                <c:pt idx="4">
                  <c:v>17</c:v>
                </c:pt>
                <c:pt idx="5">
                  <c:v>12</c:v>
                </c:pt>
                <c:pt idx="6">
                  <c:v>5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66-44E6-A73A-05188E5B3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094271"/>
        <c:axId val="167089951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'Data Entry and Chart'!$C$1</c15:sqref>
                        </c15:formulaRef>
                      </c:ext>
                    </c:extLst>
                    <c:strCache>
                      <c:ptCount val="1"/>
                      <c:pt idx="0">
                        <c:v>% of Total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Entry and Chart'!$A$2:$A$11</c15:sqref>
                        </c15:formulaRef>
                      </c:ext>
                    </c:extLst>
                    <c:strCache>
                      <c:ptCount val="10"/>
                      <c:pt idx="0">
                        <c:v>MATERIAL</c:v>
                      </c:pt>
                      <c:pt idx="1">
                        <c:v>DOCUMENTATION</c:v>
                      </c:pt>
                      <c:pt idx="2">
                        <c:v>FINISH</c:v>
                      </c:pt>
                      <c:pt idx="3">
                        <c:v>PROCESSING</c:v>
                      </c:pt>
                      <c:pt idx="4">
                        <c:v>INCOMPLETE/WRONG</c:v>
                      </c:pt>
                      <c:pt idx="5">
                        <c:v>DIMENSIONAL</c:v>
                      </c:pt>
                      <c:pt idx="6">
                        <c:v>MATERIAL REVIEW ESCAPE</c:v>
                      </c:pt>
                      <c:pt idx="7">
                        <c:v>DAMAGE</c:v>
                      </c:pt>
                      <c:pt idx="8">
                        <c:v>F50-FOREIGN OBJECT DEBRIS</c:v>
                      </c:pt>
                      <c:pt idx="9">
                        <c:v>MK - PART MARKING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Entry and Chart'!$C$2:$C$11</c15:sqref>
                        </c15:formulaRef>
                      </c:ext>
                    </c:extLst>
                    <c:numCache>
                      <c:formatCode>0%</c:formatCode>
                      <c:ptCount val="10"/>
                      <c:pt idx="0">
                        <c:v>0.39555555555555555</c:v>
                      </c:pt>
                      <c:pt idx="1">
                        <c:v>0.20444444444444446</c:v>
                      </c:pt>
                      <c:pt idx="2">
                        <c:v>0.12888888888888889</c:v>
                      </c:pt>
                      <c:pt idx="3">
                        <c:v>0.10222222222222223</c:v>
                      </c:pt>
                      <c:pt idx="4">
                        <c:v>7.5555555555555556E-2</c:v>
                      </c:pt>
                      <c:pt idx="5">
                        <c:v>5.3333333333333337E-2</c:v>
                      </c:pt>
                      <c:pt idx="6">
                        <c:v>2.2222222222222223E-2</c:v>
                      </c:pt>
                      <c:pt idx="7">
                        <c:v>8.8888888888888889E-3</c:v>
                      </c:pt>
                      <c:pt idx="8">
                        <c:v>4.4444444444444444E-3</c:v>
                      </c:pt>
                      <c:pt idx="9">
                        <c:v>4.4444444444444444E-3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1466-44E6-A73A-05188E5B3AE7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'Data Entry and Chart'!$D$1</c:f>
              <c:strCache>
                <c:ptCount val="1"/>
                <c:pt idx="0">
                  <c:v>Cumulative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Entry and Chart'!$A$2:$A$11</c:f>
              <c:strCache>
                <c:ptCount val="10"/>
                <c:pt idx="0">
                  <c:v>MATERIAL</c:v>
                </c:pt>
                <c:pt idx="1">
                  <c:v>DOCUMENTATION</c:v>
                </c:pt>
                <c:pt idx="2">
                  <c:v>FINISH</c:v>
                </c:pt>
                <c:pt idx="3">
                  <c:v>PROCESSING</c:v>
                </c:pt>
                <c:pt idx="4">
                  <c:v>INCOMPLETE/WRONG</c:v>
                </c:pt>
                <c:pt idx="5">
                  <c:v>DIMENSIONAL</c:v>
                </c:pt>
                <c:pt idx="6">
                  <c:v>MATERIAL REVIEW ESCAPE</c:v>
                </c:pt>
                <c:pt idx="7">
                  <c:v>DAMAGE</c:v>
                </c:pt>
                <c:pt idx="8">
                  <c:v>F50-FOREIGN OBJECT DEBRIS</c:v>
                </c:pt>
                <c:pt idx="9">
                  <c:v>MK - PART MARKING</c:v>
                </c:pt>
              </c:strCache>
            </c:strRef>
          </c:cat>
          <c:val>
            <c:numRef>
              <c:f>'Data Entry and Chart'!$D$2:$D$11</c:f>
              <c:numCache>
                <c:formatCode>0%</c:formatCode>
                <c:ptCount val="10"/>
                <c:pt idx="0">
                  <c:v>0.39555555555555555</c:v>
                </c:pt>
                <c:pt idx="1">
                  <c:v>0.6</c:v>
                </c:pt>
                <c:pt idx="2">
                  <c:v>0.72888888888888892</c:v>
                </c:pt>
                <c:pt idx="3">
                  <c:v>0.83111111111111113</c:v>
                </c:pt>
                <c:pt idx="4">
                  <c:v>0.90666666666666673</c:v>
                </c:pt>
                <c:pt idx="5">
                  <c:v>0.96000000000000008</c:v>
                </c:pt>
                <c:pt idx="6">
                  <c:v>0.98222222222222233</c:v>
                </c:pt>
                <c:pt idx="7">
                  <c:v>0.99111111111111116</c:v>
                </c:pt>
                <c:pt idx="8">
                  <c:v>0.99555555555555564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66-44E6-A73A-05188E5B3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085151"/>
        <c:axId val="167084191"/>
      </c:lineChart>
      <c:catAx>
        <c:axId val="16709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089951"/>
        <c:crosses val="autoZero"/>
        <c:auto val="1"/>
        <c:lblAlgn val="ctr"/>
        <c:lblOffset val="100"/>
        <c:noMultiLvlLbl val="0"/>
      </c:catAx>
      <c:valAx>
        <c:axId val="167089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094271"/>
        <c:crosses val="autoZero"/>
        <c:crossBetween val="between"/>
      </c:valAx>
      <c:valAx>
        <c:axId val="167084191"/>
        <c:scaling>
          <c:orientation val="minMax"/>
          <c:max val="1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085151"/>
        <c:crosses val="max"/>
        <c:crossBetween val="between"/>
      </c:valAx>
      <c:catAx>
        <c:axId val="16708515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708419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2</xdr:row>
      <xdr:rowOff>23812</xdr:rowOff>
    </xdr:from>
    <xdr:to>
      <xdr:col>13</xdr:col>
      <xdr:colOff>723900</xdr:colOff>
      <xdr:row>39</xdr:row>
      <xdr:rowOff>100012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C4A81C1-00F6-32C5-1446-BB90206FDD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A1D6B2-C4C3-4305-B665-8FBE867BB14E}" name="Table1" displayName="Table1" ref="A1:D11" totalsRowShown="0" headerRowDxfId="2">
  <autoFilter ref="A1:D11" xr:uid="{58A1D6B2-C4C3-4305-B665-8FBE867BB14E}"/>
  <sortState xmlns:xlrd2="http://schemas.microsoft.com/office/spreadsheetml/2017/richdata2" ref="A2:D11">
    <sortCondition descending="1" ref="B1:B11"/>
  </sortState>
  <tableColumns count="4">
    <tableColumn id="1" xr3:uid="{3B1E489B-B6D3-4EF7-8B59-30B48FB19175}" name="Issue"/>
    <tableColumn id="2" xr3:uid="{9642B730-0601-40E5-BB34-AF34CC7DA2CF}" name="Occurances"/>
    <tableColumn id="3" xr3:uid="{8A65D10A-86E0-4174-9153-702D1ED23224}" name="% of Total" dataDxfId="1" dataCellStyle="Percent">
      <calculatedColumnFormula>(B2/$F$2)</calculatedColumnFormula>
    </tableColumn>
    <tableColumn id="4" xr3:uid="{4DF36806-FE52-4E69-AFFF-11C72EC0D629}" name="Cumulative %" dataDxfId="0" dataCellStyle="Percent">
      <calculatedColumnFormula>D1+C2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84F1-8A31-477C-81C5-A800480E5EF2}">
  <dimension ref="A1:F29"/>
  <sheetViews>
    <sheetView tabSelected="1" zoomScale="90" zoomScaleNormal="90" workbookViewId="0">
      <selection activeCell="B18" sqref="B18"/>
    </sheetView>
  </sheetViews>
  <sheetFormatPr defaultColWidth="15.7109375" defaultRowHeight="15" x14ac:dyDescent="0.25"/>
  <cols>
    <col min="1" max="1" width="26.5703125" bestFit="1" customWidth="1"/>
    <col min="4" max="4" width="15.7109375" customWidth="1"/>
    <col min="6" max="6" width="16.57031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14</v>
      </c>
    </row>
    <row r="2" spans="1:6" x14ac:dyDescent="0.25">
      <c r="A2" t="s">
        <v>8</v>
      </c>
      <c r="B2">
        <v>89</v>
      </c>
      <c r="C2" s="2">
        <f>(B2/$F$2)</f>
        <v>0.39555555555555555</v>
      </c>
      <c r="D2" s="2">
        <f>Table1[[#This Row],[% of Total]]</f>
        <v>0.39555555555555555</v>
      </c>
      <c r="F2">
        <f>SUM(B2:B29)</f>
        <v>225</v>
      </c>
    </row>
    <row r="3" spans="1:6" x14ac:dyDescent="0.25">
      <c r="A3" t="s">
        <v>4</v>
      </c>
      <c r="B3">
        <v>46</v>
      </c>
      <c r="C3" s="2">
        <f>(B3/$F$2)</f>
        <v>0.20444444444444446</v>
      </c>
      <c r="D3" s="2">
        <f>D2+Table1[[#This Row],[% of Total]]</f>
        <v>0.6</v>
      </c>
    </row>
    <row r="4" spans="1:6" x14ac:dyDescent="0.25">
      <c r="A4" t="s">
        <v>5</v>
      </c>
      <c r="B4">
        <v>29</v>
      </c>
      <c r="C4" s="2">
        <f>(B4/$F$2)</f>
        <v>0.12888888888888889</v>
      </c>
      <c r="D4" s="2">
        <f>D3+Table1[[#This Row],[% of Total]]</f>
        <v>0.72888888888888892</v>
      </c>
    </row>
    <row r="5" spans="1:6" x14ac:dyDescent="0.25">
      <c r="A5" t="s">
        <v>6</v>
      </c>
      <c r="B5">
        <v>23</v>
      </c>
      <c r="C5" s="2">
        <f>(B5/$F$2)</f>
        <v>0.10222222222222223</v>
      </c>
      <c r="D5" s="2">
        <f>D4+Table1[[#This Row],[% of Total]]</f>
        <v>0.83111111111111113</v>
      </c>
    </row>
    <row r="6" spans="1:6" x14ac:dyDescent="0.25">
      <c r="A6" t="s">
        <v>7</v>
      </c>
      <c r="B6">
        <v>17</v>
      </c>
      <c r="C6" s="2">
        <f>(B6/$F$2)</f>
        <v>7.5555555555555556E-2</v>
      </c>
      <c r="D6" s="2">
        <f>D5+Table1[[#This Row],[% of Total]]</f>
        <v>0.90666666666666673</v>
      </c>
    </row>
    <row r="7" spans="1:6" x14ac:dyDescent="0.25">
      <c r="A7" t="s">
        <v>9</v>
      </c>
      <c r="B7">
        <v>12</v>
      </c>
      <c r="C7" s="2">
        <f>(B7/$F$2)</f>
        <v>5.3333333333333337E-2</v>
      </c>
      <c r="D7" s="2">
        <f>D6+Table1[[#This Row],[% of Total]]</f>
        <v>0.96000000000000008</v>
      </c>
    </row>
    <row r="8" spans="1:6" x14ac:dyDescent="0.25">
      <c r="A8" t="s">
        <v>10</v>
      </c>
      <c r="B8">
        <v>5</v>
      </c>
      <c r="C8" s="2">
        <f>(B8/$F$2)</f>
        <v>2.2222222222222223E-2</v>
      </c>
      <c r="D8" s="2">
        <f>D7+Table1[[#This Row],[% of Total]]</f>
        <v>0.98222222222222233</v>
      </c>
    </row>
    <row r="9" spans="1:6" x14ac:dyDescent="0.25">
      <c r="A9" t="s">
        <v>11</v>
      </c>
      <c r="B9">
        <v>2</v>
      </c>
      <c r="C9" s="2">
        <f>(B9/$F$2)</f>
        <v>8.8888888888888889E-3</v>
      </c>
      <c r="D9" s="2">
        <f>D8+Table1[[#This Row],[% of Total]]</f>
        <v>0.99111111111111116</v>
      </c>
    </row>
    <row r="10" spans="1:6" x14ac:dyDescent="0.25">
      <c r="A10" t="s">
        <v>12</v>
      </c>
      <c r="B10">
        <v>1</v>
      </c>
      <c r="C10" s="2">
        <f>(B10/$F$2)</f>
        <v>4.4444444444444444E-3</v>
      </c>
      <c r="D10" s="2">
        <f>D9+Table1[[#This Row],[% of Total]]</f>
        <v>0.99555555555555564</v>
      </c>
    </row>
    <row r="11" spans="1:6" x14ac:dyDescent="0.25">
      <c r="A11" t="s">
        <v>13</v>
      </c>
      <c r="B11">
        <v>1</v>
      </c>
      <c r="C11" s="2">
        <f>(B11/$F$2)</f>
        <v>4.4444444444444444E-3</v>
      </c>
      <c r="D11" s="2">
        <f>D10+Table1[[#This Row],[% of Total]]</f>
        <v>1</v>
      </c>
    </row>
    <row r="12" spans="1:6" x14ac:dyDescent="0.25">
      <c r="C12" s="2"/>
      <c r="D12" s="2"/>
    </row>
    <row r="13" spans="1:6" x14ac:dyDescent="0.25">
      <c r="C13" s="2"/>
      <c r="D13" s="2"/>
    </row>
    <row r="14" spans="1:6" x14ac:dyDescent="0.25">
      <c r="C14" s="2"/>
      <c r="D14" s="2"/>
    </row>
    <row r="15" spans="1:6" x14ac:dyDescent="0.25">
      <c r="C15" s="2"/>
      <c r="D15" s="2"/>
    </row>
    <row r="16" spans="1:6" x14ac:dyDescent="0.25">
      <c r="C16" s="2"/>
      <c r="D16" s="2"/>
    </row>
    <row r="17" spans="3:4" x14ac:dyDescent="0.25">
      <c r="C17" s="2"/>
      <c r="D17" s="2"/>
    </row>
    <row r="18" spans="3:4" x14ac:dyDescent="0.25">
      <c r="C18" s="2"/>
      <c r="D18" s="2"/>
    </row>
    <row r="19" spans="3:4" x14ac:dyDescent="0.25">
      <c r="C19" s="2"/>
      <c r="D19" s="2"/>
    </row>
    <row r="20" spans="3:4" x14ac:dyDescent="0.25">
      <c r="C20" s="2"/>
      <c r="D20" s="2"/>
    </row>
    <row r="21" spans="3:4" x14ac:dyDescent="0.25">
      <c r="C21" s="2"/>
      <c r="D21" s="2"/>
    </row>
    <row r="22" spans="3:4" x14ac:dyDescent="0.25">
      <c r="C22" s="2"/>
      <c r="D22" s="2"/>
    </row>
    <row r="23" spans="3:4" x14ac:dyDescent="0.25">
      <c r="C23" s="2"/>
      <c r="D23" s="2"/>
    </row>
    <row r="24" spans="3:4" x14ac:dyDescent="0.25">
      <c r="C24" s="2"/>
      <c r="D24" s="2"/>
    </row>
    <row r="25" spans="3:4" x14ac:dyDescent="0.25">
      <c r="C25" s="2"/>
      <c r="D25" s="2"/>
    </row>
    <row r="26" spans="3:4" x14ac:dyDescent="0.25">
      <c r="C26" s="2"/>
      <c r="D26" s="2"/>
    </row>
    <row r="27" spans="3:4" x14ac:dyDescent="0.25">
      <c r="C27" s="2"/>
      <c r="D27" s="2"/>
    </row>
    <row r="28" spans="3:4" x14ac:dyDescent="0.25">
      <c r="C28" s="2"/>
      <c r="D28" s="2"/>
    </row>
    <row r="29" spans="3:4" x14ac:dyDescent="0.25">
      <c r="C29" s="2"/>
      <c r="D29" s="2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Entry and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Maher</dc:creator>
  <cp:lastModifiedBy>Peter Maher</cp:lastModifiedBy>
  <cp:lastPrinted>2024-11-20T20:47:14Z</cp:lastPrinted>
  <dcterms:created xsi:type="dcterms:W3CDTF">2024-11-20T20:31:18Z</dcterms:created>
  <dcterms:modified xsi:type="dcterms:W3CDTF">2024-11-21T21:40:06Z</dcterms:modified>
</cp:coreProperties>
</file>